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 User3\Desktop\Plan nabavki\2022\"/>
    </mc:Choice>
  </mc:AlternateContent>
  <xr:revisionPtr revIDLastSave="0" documentId="13_ncr:1_{AE06D737-DE96-46BC-9F33-0730ABAE7E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52" i="1" l="1"/>
  <c r="E30" i="1" l="1"/>
  <c r="E53" i="1" l="1"/>
</calcChain>
</file>

<file path=xl/sharedStrings.xml><?xml version="1.0" encoding="utf-8"?>
<sst xmlns="http://schemas.openxmlformats.org/spreadsheetml/2006/main" count="286" uniqueCount="121">
  <si>
    <t>Редни број</t>
  </si>
  <si>
    <t>Предмет набавке</t>
  </si>
  <si>
    <t>Шифра ЈРЈН</t>
  </si>
  <si>
    <t>Врста поступка</t>
  </si>
  <si>
    <t>Оквирни датум покретања поступка</t>
  </si>
  <si>
    <t>Оквирни датум закључења уговора</t>
  </si>
  <si>
    <t>Извор финансирања</t>
  </si>
  <si>
    <t>Напомене</t>
  </si>
  <si>
    <t>РОБЕ</t>
  </si>
  <si>
    <t>02- Властита средства</t>
  </si>
  <si>
    <t>Конто</t>
  </si>
  <si>
    <t>Угаљ</t>
  </si>
  <si>
    <t>Конкурентски захтјев</t>
  </si>
  <si>
    <t>Директни споразум</t>
  </si>
  <si>
    <t>Расходи за канцеларијски материјал</t>
  </si>
  <si>
    <t>Расходи за одржавање чистоће</t>
  </si>
  <si>
    <t>Расходи за стручну литературу, часописе и дневну штампу</t>
  </si>
  <si>
    <t>Расходи за материјал за образовање, науку, културу и спорт</t>
  </si>
  <si>
    <t>Расходи за одржавање возила</t>
  </si>
  <si>
    <t>Расходи по основу утрошка горива</t>
  </si>
  <si>
    <t xml:space="preserve">Расходи репрезентације у земљи </t>
  </si>
  <si>
    <t>Расходи по основу пријема, манифестација и сл.</t>
  </si>
  <si>
    <t>Издаци за набавку гријне, расхладне и заштитне опреме</t>
  </si>
  <si>
    <t>Издаци за набавку опреме за образовање, науку, културу и спорт</t>
  </si>
  <si>
    <t>УСЛУГЕ</t>
  </si>
  <si>
    <t>Расходи за услуге превоза</t>
  </si>
  <si>
    <t>Расходи за одржавање канцеларијске опреме</t>
  </si>
  <si>
    <t>Расходи за остало текуће одржавање</t>
  </si>
  <si>
    <t>Расходи по основу путовања и смјештаја у земљи - смјештај</t>
  </si>
  <si>
    <t>Расходи за осигурање возила</t>
  </si>
  <si>
    <t>Расходи за осигурање радника</t>
  </si>
  <si>
    <t>Расходи за осигурање студената</t>
  </si>
  <si>
    <t>Расходи за штампање,графичке обраде, копирања, увезивања и сл.</t>
  </si>
  <si>
    <t>Расходи за остале услуге информисања и медија</t>
  </si>
  <si>
    <t>Расходи за компјутерске услуге</t>
  </si>
  <si>
    <t>УКУПНО (робе + услуге)</t>
  </si>
  <si>
    <t>ПРАВОСЛАВНОГ БОГОСЛОВСКОГ ФАКУЛТЕТА "СВЕТИ ВАСИЛИЈЕ ОСТРОШКИ" ФОЧА</t>
  </si>
  <si>
    <t>09111210-5</t>
  </si>
  <si>
    <t>30190000-7</t>
  </si>
  <si>
    <t>39830000-9 39224300-1</t>
  </si>
  <si>
    <t>22200000-2</t>
  </si>
  <si>
    <t>34300000-0</t>
  </si>
  <si>
    <t>09132100-4 09134200-9</t>
  </si>
  <si>
    <t xml:space="preserve">15911000-7 15930000-6 15961000-2 15980000-1  03121210-0 </t>
  </si>
  <si>
    <t>60100000-9</t>
  </si>
  <si>
    <t>50300000-8</t>
  </si>
  <si>
    <t>98341000-5</t>
  </si>
  <si>
    <t>66514110-0</t>
  </si>
  <si>
    <t>66512100-3</t>
  </si>
  <si>
    <t>Расходи за услуге процјене и вјештачења</t>
  </si>
  <si>
    <t>71319000-7</t>
  </si>
  <si>
    <t>72210000-0</t>
  </si>
  <si>
    <t>______________________________________</t>
  </si>
  <si>
    <t>Предсједник Управног одбора</t>
  </si>
  <si>
    <t>Дрво</t>
  </si>
  <si>
    <t>Процијењена вриједност без ПДВ-а</t>
  </si>
  <si>
    <t>Расходи за текуће одржавање гријне, расхладне и заштитне опреме</t>
  </si>
  <si>
    <t>Отворени поступак</t>
  </si>
  <si>
    <t>Расходи по основу путовања и смјештаја у иностранству</t>
  </si>
  <si>
    <t>Расходи по основу угоститељских услуга</t>
  </si>
  <si>
    <t>Расходи за поклоне</t>
  </si>
  <si>
    <t>Издаци за набавку ауто гума</t>
  </si>
  <si>
    <t>Издаци за набавку ситног инвентара</t>
  </si>
  <si>
    <t>Издаци за набавку обуће и одјеће</t>
  </si>
  <si>
    <t>50413200-5</t>
  </si>
  <si>
    <t xml:space="preserve">34351100-3   </t>
  </si>
  <si>
    <t>18530000-3</t>
  </si>
  <si>
    <t>15900000-7 55300000-3 03142500-3</t>
  </si>
  <si>
    <t>03413000-8 03416000-9</t>
  </si>
  <si>
    <t>18000000-9</t>
  </si>
  <si>
    <t>Шифра ЈРЈН ће се уносити по конкретној набавци</t>
  </si>
  <si>
    <t>Издаци за набавку канцеларијске опреме, алата и инвентара</t>
  </si>
  <si>
    <t>Издаци за набавку комуникационе и рачунарске  опреме</t>
  </si>
  <si>
    <t>Расходи за елекричну енергију</t>
  </si>
  <si>
    <t>09310000-5</t>
  </si>
  <si>
    <t>Изузеће од ЗЈН</t>
  </si>
  <si>
    <t>Изузеће по члану 10. став 1. тачка д) ЗЈН</t>
  </si>
  <si>
    <t>Расходи за комуналне услуге</t>
  </si>
  <si>
    <t>65000000-3</t>
  </si>
  <si>
    <t>37400000-2 37820000-2</t>
  </si>
  <si>
    <t>Расходи за остале услуге и материјал за текуће поправке и одржавање опреме</t>
  </si>
  <si>
    <t>55300000-3</t>
  </si>
  <si>
    <t>Расходи за молерске радове</t>
  </si>
  <si>
    <t>Расходи за текуће одржавање централног гријања</t>
  </si>
  <si>
    <t>Расходи за остале услуге и материјал за текуће попраке и одржавање зграда</t>
  </si>
  <si>
    <t>50720000-8</t>
  </si>
  <si>
    <t>39000000-2</t>
  </si>
  <si>
    <t>32000000-3 30200000-1</t>
  </si>
  <si>
    <t xml:space="preserve">35111300-8 39717200-3 </t>
  </si>
  <si>
    <t>45442100-8</t>
  </si>
  <si>
    <t xml:space="preserve">79800000-2 79521000-2 </t>
  </si>
  <si>
    <t>Конкурентски поступак</t>
  </si>
  <si>
    <t>Расходи за остале стручне услуге</t>
  </si>
  <si>
    <t>98000000-3</t>
  </si>
  <si>
    <t>Расходи за израду медаља, плакета и сл.</t>
  </si>
  <si>
    <t>УКУПНО РОБЕ</t>
  </si>
  <si>
    <t>УКУПНО УСЛУГЕ</t>
  </si>
  <si>
    <t xml:space="preserve">79800000-2 79521000-2 79341000-6 79961000-8  </t>
  </si>
  <si>
    <t>55523000-2 55300000-3</t>
  </si>
  <si>
    <t>ПЛАН НАБАВКИ ЗА 2022. ГОДИНУ</t>
  </si>
  <si>
    <t>Октобар 2022</t>
  </si>
  <si>
    <t>Новембар 2022</t>
  </si>
  <si>
    <t>Март 2022</t>
  </si>
  <si>
    <t>Април 2022</t>
  </si>
  <si>
    <t>Фебруар 2022</t>
  </si>
  <si>
    <t>Децембар 2022</t>
  </si>
  <si>
    <t>Јун 2022</t>
  </si>
  <si>
    <t>Јануар 2022</t>
  </si>
  <si>
    <t xml:space="preserve">31500000-1 31200000-8 31300000-9   </t>
  </si>
  <si>
    <t>Расходи за текуће попраке и одржавање електричних инсталација</t>
  </si>
  <si>
    <t xml:space="preserve">44110000-4    </t>
  </si>
  <si>
    <t>18530000-3 03121210-0</t>
  </si>
  <si>
    <t>34100000-8</t>
  </si>
  <si>
    <t>Издаци за набавку моторних возила</t>
  </si>
  <si>
    <t>Март 2023</t>
  </si>
  <si>
    <t>Септембар 2022</t>
  </si>
  <si>
    <t>Август 2022</t>
  </si>
  <si>
    <t>Расходи за правне и административне услуге</t>
  </si>
  <si>
    <t>79100000-5</t>
  </si>
  <si>
    <t>Проф. др Мирко Сајловић</t>
  </si>
  <si>
    <t>22113000-5 22100000-1 39713200-5 39713000-3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</si>
</sst>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M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5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14" workbookViewId="0">
      <selection activeCell="D27" sqref="D27"/>
    </sheetView>
  </sheetViews>
  <sheetFormatPr defaultRowHeight="15" x14ac:dyDescent="0.25"/>
  <cols>
    <col min="1" max="1" width="6.5703125" customWidth="1"/>
    <col min="2" max="2" width="7.28515625" customWidth="1"/>
    <col min="3" max="3" width="27.28515625" customWidth="1"/>
    <col min="4" max="4" width="13" customWidth="1"/>
    <col min="5" max="5" width="13.7109375" customWidth="1"/>
    <col min="6" max="6" width="15.85546875" customWidth="1"/>
    <col min="7" max="7" width="12.140625" customWidth="1"/>
    <col min="8" max="8" width="14.140625" customWidth="1"/>
    <col min="9" max="9" width="12.28515625" customWidth="1"/>
    <col min="10" max="10" width="14.7109375" customWidth="1"/>
  </cols>
  <sheetData>
    <row r="1" spans="1:10" ht="18.75" x14ac:dyDescent="0.3">
      <c r="A1" s="37" t="s">
        <v>99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.75" x14ac:dyDescent="0.3">
      <c r="A2" s="37" t="s">
        <v>36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57" x14ac:dyDescent="0.25">
      <c r="A4" s="2" t="s">
        <v>0</v>
      </c>
      <c r="B4" s="2" t="s">
        <v>10</v>
      </c>
      <c r="C4" s="2" t="s">
        <v>1</v>
      </c>
      <c r="D4" s="2" t="s">
        <v>2</v>
      </c>
      <c r="E4" s="2" t="s">
        <v>55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20.25" customHeight="1" x14ac:dyDescent="0.3">
      <c r="A5" s="38" t="s">
        <v>8</v>
      </c>
      <c r="B5" s="39"/>
      <c r="C5" s="39"/>
      <c r="D5" s="39"/>
      <c r="E5" s="39"/>
      <c r="F5" s="39"/>
      <c r="G5" s="39"/>
      <c r="H5" s="39"/>
      <c r="I5" s="39"/>
      <c r="J5" s="40"/>
    </row>
    <row r="6" spans="1:10" ht="30.75" customHeight="1" x14ac:dyDescent="0.25">
      <c r="A6" s="3">
        <v>1</v>
      </c>
      <c r="B6" s="3">
        <v>41221</v>
      </c>
      <c r="C6" s="4" t="s">
        <v>11</v>
      </c>
      <c r="D6" s="3" t="s">
        <v>37</v>
      </c>
      <c r="E6" s="27">
        <v>5600</v>
      </c>
      <c r="F6" s="5" t="s">
        <v>12</v>
      </c>
      <c r="G6" s="6" t="s">
        <v>103</v>
      </c>
      <c r="H6" s="6" t="s">
        <v>100</v>
      </c>
      <c r="I6" s="7" t="s">
        <v>9</v>
      </c>
      <c r="J6" s="3"/>
    </row>
    <row r="7" spans="1:10" ht="31.5" customHeight="1" x14ac:dyDescent="0.25">
      <c r="A7" s="3">
        <v>2</v>
      </c>
      <c r="B7" s="3">
        <v>41221</v>
      </c>
      <c r="C7" s="4" t="s">
        <v>54</v>
      </c>
      <c r="D7" s="5" t="s">
        <v>68</v>
      </c>
      <c r="E7" s="27">
        <v>400</v>
      </c>
      <c r="F7" s="5" t="s">
        <v>13</v>
      </c>
      <c r="G7" s="6" t="s">
        <v>103</v>
      </c>
      <c r="H7" s="6" t="s">
        <v>101</v>
      </c>
      <c r="I7" s="7" t="s">
        <v>9</v>
      </c>
      <c r="J7" s="3"/>
    </row>
    <row r="8" spans="1:10" ht="32.25" customHeight="1" x14ac:dyDescent="0.25">
      <c r="A8" s="3">
        <v>3</v>
      </c>
      <c r="B8" s="3">
        <v>41231</v>
      </c>
      <c r="C8" s="8" t="s">
        <v>14</v>
      </c>
      <c r="D8" s="3" t="s">
        <v>38</v>
      </c>
      <c r="E8" s="27">
        <v>2136.75</v>
      </c>
      <c r="F8" s="5" t="s">
        <v>13</v>
      </c>
      <c r="G8" s="6" t="s">
        <v>102</v>
      </c>
      <c r="H8" s="6" t="s">
        <v>105</v>
      </c>
      <c r="I8" s="7" t="s">
        <v>9</v>
      </c>
      <c r="J8" s="3"/>
    </row>
    <row r="9" spans="1:10" ht="28.9" customHeight="1" x14ac:dyDescent="0.25">
      <c r="A9" s="3">
        <v>4</v>
      </c>
      <c r="B9" s="3">
        <v>41232</v>
      </c>
      <c r="C9" s="8" t="s">
        <v>15</v>
      </c>
      <c r="D9" s="5" t="s">
        <v>39</v>
      </c>
      <c r="E9" s="27">
        <v>2564.1</v>
      </c>
      <c r="F9" s="5" t="s">
        <v>13</v>
      </c>
      <c r="G9" s="6" t="s">
        <v>102</v>
      </c>
      <c r="H9" s="6" t="s">
        <v>106</v>
      </c>
      <c r="I9" s="7" t="s">
        <v>9</v>
      </c>
      <c r="J9" s="3"/>
    </row>
    <row r="10" spans="1:10" ht="34.5" customHeight="1" x14ac:dyDescent="0.25">
      <c r="A10" s="3">
        <v>5</v>
      </c>
      <c r="B10" s="3">
        <v>41233</v>
      </c>
      <c r="C10" s="8" t="s">
        <v>16</v>
      </c>
      <c r="D10" s="3" t="s">
        <v>40</v>
      </c>
      <c r="E10" s="27">
        <v>1694.87</v>
      </c>
      <c r="F10" s="5" t="s">
        <v>13</v>
      </c>
      <c r="G10" s="6" t="s">
        <v>107</v>
      </c>
      <c r="H10" s="6" t="s">
        <v>105</v>
      </c>
      <c r="I10" s="7" t="s">
        <v>9</v>
      </c>
      <c r="J10" s="3"/>
    </row>
    <row r="11" spans="1:10" ht="39" customHeight="1" x14ac:dyDescent="0.25">
      <c r="A11" s="3">
        <v>6</v>
      </c>
      <c r="B11" s="3">
        <v>41243</v>
      </c>
      <c r="C11" s="8" t="s">
        <v>17</v>
      </c>
      <c r="D11" s="9" t="s">
        <v>79</v>
      </c>
      <c r="E11" s="27">
        <v>1282.05</v>
      </c>
      <c r="F11" s="5" t="s">
        <v>13</v>
      </c>
      <c r="G11" s="6" t="s">
        <v>104</v>
      </c>
      <c r="H11" s="6" t="s">
        <v>105</v>
      </c>
      <c r="I11" s="7" t="s">
        <v>9</v>
      </c>
      <c r="J11" s="3"/>
    </row>
    <row r="12" spans="1:10" ht="39" customHeight="1" x14ac:dyDescent="0.25">
      <c r="A12" s="3">
        <v>7</v>
      </c>
      <c r="B12" s="3">
        <v>41251</v>
      </c>
      <c r="C12" s="8" t="s">
        <v>83</v>
      </c>
      <c r="D12" s="10" t="s">
        <v>85</v>
      </c>
      <c r="E12" s="27">
        <v>1282.05</v>
      </c>
      <c r="F12" s="5" t="s">
        <v>13</v>
      </c>
      <c r="G12" s="6" t="s">
        <v>102</v>
      </c>
      <c r="H12" s="6" t="s">
        <v>105</v>
      </c>
      <c r="I12" s="7" t="s">
        <v>9</v>
      </c>
      <c r="J12" s="11"/>
    </row>
    <row r="13" spans="1:10" ht="44.25" customHeight="1" x14ac:dyDescent="0.25">
      <c r="A13" s="3">
        <v>8</v>
      </c>
      <c r="B13" s="3">
        <v>41251</v>
      </c>
      <c r="C13" s="8" t="s">
        <v>109</v>
      </c>
      <c r="D13" s="9" t="s">
        <v>108</v>
      </c>
      <c r="E13" s="27">
        <v>854.7</v>
      </c>
      <c r="F13" s="5" t="s">
        <v>13</v>
      </c>
      <c r="G13" s="6" t="s">
        <v>102</v>
      </c>
      <c r="H13" s="6" t="s">
        <v>105</v>
      </c>
      <c r="I13" s="7" t="s">
        <v>9</v>
      </c>
      <c r="J13" s="11"/>
    </row>
    <row r="14" spans="1:10" ht="38.25" x14ac:dyDescent="0.25">
      <c r="A14" s="3">
        <v>9</v>
      </c>
      <c r="B14" s="3">
        <v>41251</v>
      </c>
      <c r="C14" s="8" t="s">
        <v>84</v>
      </c>
      <c r="D14" s="9" t="s">
        <v>110</v>
      </c>
      <c r="E14" s="27">
        <v>5982.91</v>
      </c>
      <c r="F14" s="5" t="s">
        <v>13</v>
      </c>
      <c r="G14" s="6" t="s">
        <v>104</v>
      </c>
      <c r="H14" s="6" t="s">
        <v>105</v>
      </c>
      <c r="I14" s="7" t="s">
        <v>9</v>
      </c>
      <c r="J14" s="3"/>
    </row>
    <row r="15" spans="1:10" ht="28.5" x14ac:dyDescent="0.25">
      <c r="A15" s="3">
        <v>10</v>
      </c>
      <c r="B15" s="3">
        <v>41253</v>
      </c>
      <c r="C15" s="8" t="s">
        <v>18</v>
      </c>
      <c r="D15" s="12" t="s">
        <v>41</v>
      </c>
      <c r="E15" s="27">
        <v>4957.2700000000004</v>
      </c>
      <c r="F15" s="5" t="s">
        <v>13</v>
      </c>
      <c r="G15" s="6" t="s">
        <v>107</v>
      </c>
      <c r="H15" s="6" t="s">
        <v>105</v>
      </c>
      <c r="I15" s="7" t="s">
        <v>9</v>
      </c>
      <c r="J15" s="3"/>
    </row>
    <row r="16" spans="1:10" ht="43.9" customHeight="1" x14ac:dyDescent="0.25">
      <c r="A16" s="3">
        <v>11</v>
      </c>
      <c r="B16" s="3">
        <v>41253</v>
      </c>
      <c r="C16" s="8" t="s">
        <v>80</v>
      </c>
      <c r="D16" s="12" t="s">
        <v>45</v>
      </c>
      <c r="E16" s="27">
        <v>341.88</v>
      </c>
      <c r="F16" s="5" t="s">
        <v>13</v>
      </c>
      <c r="G16" s="6" t="s">
        <v>107</v>
      </c>
      <c r="H16" s="6" t="s">
        <v>105</v>
      </c>
      <c r="I16" s="7" t="s">
        <v>9</v>
      </c>
      <c r="J16" s="3"/>
    </row>
    <row r="17" spans="1:10" ht="34.9" customHeight="1" x14ac:dyDescent="0.25">
      <c r="A17" s="3">
        <v>12</v>
      </c>
      <c r="B17" s="3">
        <v>41263</v>
      </c>
      <c r="C17" s="8" t="s">
        <v>19</v>
      </c>
      <c r="D17" s="5" t="s">
        <v>42</v>
      </c>
      <c r="E17" s="27">
        <v>20512.82</v>
      </c>
      <c r="F17" s="5" t="s">
        <v>57</v>
      </c>
      <c r="G17" s="6" t="s">
        <v>107</v>
      </c>
      <c r="H17" s="6" t="s">
        <v>103</v>
      </c>
      <c r="I17" s="7" t="s">
        <v>9</v>
      </c>
      <c r="J17" s="3"/>
    </row>
    <row r="18" spans="1:10" ht="48" customHeight="1" x14ac:dyDescent="0.25">
      <c r="A18" s="3">
        <v>13</v>
      </c>
      <c r="B18" s="3">
        <v>41294</v>
      </c>
      <c r="C18" s="8" t="s">
        <v>20</v>
      </c>
      <c r="D18" s="5" t="s">
        <v>67</v>
      </c>
      <c r="E18" s="27">
        <v>1367.52</v>
      </c>
      <c r="F18" s="5" t="s">
        <v>13</v>
      </c>
      <c r="G18" s="6" t="s">
        <v>107</v>
      </c>
      <c r="H18" s="6" t="s">
        <v>105</v>
      </c>
      <c r="I18" s="7" t="s">
        <v>9</v>
      </c>
      <c r="J18" s="3"/>
    </row>
    <row r="19" spans="1:10" ht="78.75" customHeight="1" x14ac:dyDescent="0.25">
      <c r="A19" s="3">
        <v>14</v>
      </c>
      <c r="B19" s="3">
        <v>41294</v>
      </c>
      <c r="C19" s="8" t="s">
        <v>21</v>
      </c>
      <c r="D19" s="5" t="s">
        <v>43</v>
      </c>
      <c r="E19" s="28">
        <v>2735.04</v>
      </c>
      <c r="F19" s="5" t="s">
        <v>13</v>
      </c>
      <c r="G19" s="6" t="s">
        <v>102</v>
      </c>
      <c r="H19" s="6" t="s">
        <v>105</v>
      </c>
      <c r="I19" s="7" t="s">
        <v>9</v>
      </c>
      <c r="J19" s="3"/>
    </row>
    <row r="20" spans="1:10" ht="28.5" x14ac:dyDescent="0.25">
      <c r="A20" s="3">
        <v>15</v>
      </c>
      <c r="B20" s="3">
        <v>41294</v>
      </c>
      <c r="C20" s="8" t="s">
        <v>60</v>
      </c>
      <c r="D20" s="14" t="s">
        <v>111</v>
      </c>
      <c r="E20" s="27">
        <v>2307.69</v>
      </c>
      <c r="F20" s="5" t="s">
        <v>13</v>
      </c>
      <c r="G20" s="6" t="s">
        <v>102</v>
      </c>
      <c r="H20" s="6" t="s">
        <v>105</v>
      </c>
      <c r="I20" s="7" t="s">
        <v>9</v>
      </c>
      <c r="J20" s="3"/>
    </row>
    <row r="21" spans="1:10" ht="28.5" x14ac:dyDescent="0.25">
      <c r="A21" s="3">
        <v>16</v>
      </c>
      <c r="B21" s="3">
        <v>41299</v>
      </c>
      <c r="C21" s="8" t="s">
        <v>94</v>
      </c>
      <c r="D21" s="12" t="s">
        <v>66</v>
      </c>
      <c r="E21" s="27">
        <v>854.7</v>
      </c>
      <c r="F21" s="5" t="s">
        <v>13</v>
      </c>
      <c r="G21" s="6" t="s">
        <v>102</v>
      </c>
      <c r="H21" s="6" t="s">
        <v>105</v>
      </c>
      <c r="I21" s="7" t="s">
        <v>9</v>
      </c>
      <c r="J21" s="3"/>
    </row>
    <row r="22" spans="1:10" ht="28.5" x14ac:dyDescent="0.25">
      <c r="A22" s="3">
        <v>17</v>
      </c>
      <c r="B22" s="3">
        <v>51131</v>
      </c>
      <c r="C22" s="8" t="s">
        <v>113</v>
      </c>
      <c r="D22" s="12" t="s">
        <v>112</v>
      </c>
      <c r="E22" s="27">
        <v>52991.45</v>
      </c>
      <c r="F22" s="5" t="s">
        <v>57</v>
      </c>
      <c r="G22" s="6" t="s">
        <v>114</v>
      </c>
      <c r="H22" s="6" t="s">
        <v>115</v>
      </c>
      <c r="I22" s="7" t="s">
        <v>9</v>
      </c>
      <c r="J22" s="3"/>
    </row>
    <row r="23" spans="1:10" ht="38.25" x14ac:dyDescent="0.25">
      <c r="A23" s="3">
        <v>18</v>
      </c>
      <c r="B23" s="3">
        <v>51132</v>
      </c>
      <c r="C23" s="8" t="s">
        <v>71</v>
      </c>
      <c r="D23" s="12" t="s">
        <v>86</v>
      </c>
      <c r="E23" s="27">
        <v>4273.5</v>
      </c>
      <c r="F23" s="5" t="s">
        <v>13</v>
      </c>
      <c r="G23" s="6" t="s">
        <v>102</v>
      </c>
      <c r="H23" s="6" t="s">
        <v>105</v>
      </c>
      <c r="I23" s="7" t="s">
        <v>9</v>
      </c>
      <c r="J23" s="3"/>
    </row>
    <row r="24" spans="1:10" ht="38.25" x14ac:dyDescent="0.25">
      <c r="A24" s="3">
        <v>19</v>
      </c>
      <c r="B24" s="3">
        <v>51133</v>
      </c>
      <c r="C24" s="8" t="s">
        <v>72</v>
      </c>
      <c r="D24" s="9" t="s">
        <v>87</v>
      </c>
      <c r="E24" s="27">
        <v>4273.5</v>
      </c>
      <c r="F24" s="5" t="s">
        <v>13</v>
      </c>
      <c r="G24" s="6" t="s">
        <v>102</v>
      </c>
      <c r="H24" s="6" t="s">
        <v>105</v>
      </c>
      <c r="I24" s="7" t="s">
        <v>9</v>
      </c>
      <c r="J24" s="13"/>
    </row>
    <row r="25" spans="1:10" ht="28.5" x14ac:dyDescent="0.25">
      <c r="A25" s="3">
        <v>20</v>
      </c>
      <c r="B25" s="3">
        <v>51134</v>
      </c>
      <c r="C25" s="8" t="s">
        <v>22</v>
      </c>
      <c r="D25" s="14" t="s">
        <v>88</v>
      </c>
      <c r="E25" s="27">
        <v>2564.1</v>
      </c>
      <c r="F25" s="5" t="s">
        <v>13</v>
      </c>
      <c r="G25" s="6" t="s">
        <v>102</v>
      </c>
      <c r="H25" s="6" t="s">
        <v>105</v>
      </c>
      <c r="I25" s="7" t="s">
        <v>9</v>
      </c>
      <c r="J25" s="13"/>
    </row>
    <row r="26" spans="1:10" ht="49.5" customHeight="1" x14ac:dyDescent="0.25">
      <c r="A26" s="3">
        <v>21</v>
      </c>
      <c r="B26" s="3">
        <v>51136</v>
      </c>
      <c r="C26" s="8" t="s">
        <v>23</v>
      </c>
      <c r="D26" s="9" t="s">
        <v>120</v>
      </c>
      <c r="E26" s="27">
        <v>3846.15</v>
      </c>
      <c r="F26" s="5" t="s">
        <v>13</v>
      </c>
      <c r="G26" s="6" t="s">
        <v>102</v>
      </c>
      <c r="H26" s="6" t="s">
        <v>105</v>
      </c>
      <c r="I26" s="7" t="s">
        <v>9</v>
      </c>
      <c r="J26" s="13"/>
    </row>
    <row r="27" spans="1:10" ht="51" x14ac:dyDescent="0.25">
      <c r="A27" s="3">
        <v>22</v>
      </c>
      <c r="B27" s="3">
        <v>51610</v>
      </c>
      <c r="C27" s="8" t="s">
        <v>62</v>
      </c>
      <c r="D27" s="12"/>
      <c r="E27" s="27">
        <v>2000</v>
      </c>
      <c r="F27" s="5" t="s">
        <v>13</v>
      </c>
      <c r="G27" s="6" t="s">
        <v>107</v>
      </c>
      <c r="H27" s="6" t="s">
        <v>105</v>
      </c>
      <c r="I27" s="7" t="s">
        <v>9</v>
      </c>
      <c r="J27" s="7" t="s">
        <v>70</v>
      </c>
    </row>
    <row r="28" spans="1:10" ht="35.25" customHeight="1" x14ac:dyDescent="0.25">
      <c r="A28" s="3">
        <v>23</v>
      </c>
      <c r="B28" s="3">
        <v>51610</v>
      </c>
      <c r="C28" s="8" t="s">
        <v>61</v>
      </c>
      <c r="D28" s="9" t="s">
        <v>65</v>
      </c>
      <c r="E28" s="27">
        <v>1444.44</v>
      </c>
      <c r="F28" s="5" t="s">
        <v>13</v>
      </c>
      <c r="G28" s="6" t="s">
        <v>102</v>
      </c>
      <c r="H28" s="6" t="s">
        <v>105</v>
      </c>
      <c r="I28" s="7" t="s">
        <v>9</v>
      </c>
      <c r="J28" s="13"/>
    </row>
    <row r="29" spans="1:10" ht="28.5" x14ac:dyDescent="0.25">
      <c r="A29" s="3">
        <v>24</v>
      </c>
      <c r="B29" s="3">
        <v>51610</v>
      </c>
      <c r="C29" s="8" t="s">
        <v>63</v>
      </c>
      <c r="D29" s="9" t="s">
        <v>69</v>
      </c>
      <c r="E29" s="27">
        <v>829.06</v>
      </c>
      <c r="F29" s="5" t="s">
        <v>13</v>
      </c>
      <c r="G29" s="6" t="s">
        <v>102</v>
      </c>
      <c r="H29" s="6" t="s">
        <v>105</v>
      </c>
      <c r="I29" s="7" t="s">
        <v>9</v>
      </c>
      <c r="J29" s="13"/>
    </row>
    <row r="30" spans="1:10" ht="28.5" customHeight="1" x14ac:dyDescent="0.25">
      <c r="A30" s="41" t="s">
        <v>95</v>
      </c>
      <c r="B30" s="42"/>
      <c r="C30" s="43"/>
      <c r="D30" s="15"/>
      <c r="E30" s="29">
        <f>SUM(E6:E29)</f>
        <v>127096.54999999999</v>
      </c>
      <c r="F30" s="2"/>
      <c r="G30" s="16"/>
      <c r="H30" s="16"/>
      <c r="I30" s="17"/>
      <c r="J30" s="15"/>
    </row>
    <row r="31" spans="1:10" ht="27.6" customHeight="1" x14ac:dyDescent="0.25">
      <c r="A31" s="44" t="s">
        <v>24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0" ht="34.9" customHeight="1" x14ac:dyDescent="0.25">
      <c r="A32" s="3">
        <v>25</v>
      </c>
      <c r="B32" s="3">
        <v>41221</v>
      </c>
      <c r="C32" s="4" t="s">
        <v>73</v>
      </c>
      <c r="D32" s="10" t="s">
        <v>74</v>
      </c>
      <c r="E32" s="27">
        <v>7435.9</v>
      </c>
      <c r="F32" s="5" t="s">
        <v>75</v>
      </c>
      <c r="G32" s="6" t="s">
        <v>107</v>
      </c>
      <c r="H32" s="6" t="s">
        <v>105</v>
      </c>
      <c r="I32" s="7" t="s">
        <v>9</v>
      </c>
      <c r="J32" s="18" t="s">
        <v>76</v>
      </c>
    </row>
    <row r="33" spans="1:10" ht="34.9" customHeight="1" x14ac:dyDescent="0.25">
      <c r="A33" s="3">
        <v>26</v>
      </c>
      <c r="B33" s="3">
        <v>41222</v>
      </c>
      <c r="C33" s="4" t="s">
        <v>77</v>
      </c>
      <c r="D33" s="12" t="s">
        <v>78</v>
      </c>
      <c r="E33" s="27">
        <v>4895.7299999999996</v>
      </c>
      <c r="F33" s="5" t="s">
        <v>75</v>
      </c>
      <c r="G33" s="6" t="s">
        <v>107</v>
      </c>
      <c r="H33" s="6" t="s">
        <v>105</v>
      </c>
      <c r="I33" s="7" t="s">
        <v>9</v>
      </c>
      <c r="J33" s="18" t="s">
        <v>76</v>
      </c>
    </row>
    <row r="34" spans="1:10" ht="28.5" x14ac:dyDescent="0.25">
      <c r="A34" s="3">
        <v>27</v>
      </c>
      <c r="B34" s="3">
        <v>41224</v>
      </c>
      <c r="C34" s="8" t="s">
        <v>25</v>
      </c>
      <c r="D34" s="12" t="s">
        <v>44</v>
      </c>
      <c r="E34" s="27">
        <v>2564.1</v>
      </c>
      <c r="F34" s="5" t="s">
        <v>13</v>
      </c>
      <c r="G34" s="6" t="s">
        <v>102</v>
      </c>
      <c r="H34" s="6" t="s">
        <v>105</v>
      </c>
      <c r="I34" s="7" t="s">
        <v>9</v>
      </c>
      <c r="J34" s="13"/>
    </row>
    <row r="35" spans="1:10" ht="32.25" customHeight="1" x14ac:dyDescent="0.25">
      <c r="A35" s="3">
        <v>28</v>
      </c>
      <c r="B35" s="3">
        <v>41251</v>
      </c>
      <c r="C35" s="8" t="s">
        <v>82</v>
      </c>
      <c r="D35" s="12" t="s">
        <v>89</v>
      </c>
      <c r="E35" s="27">
        <v>2136.75</v>
      </c>
      <c r="F35" s="5" t="s">
        <v>13</v>
      </c>
      <c r="G35" s="6" t="s">
        <v>102</v>
      </c>
      <c r="H35" s="6" t="s">
        <v>105</v>
      </c>
      <c r="I35" s="7" t="s">
        <v>9</v>
      </c>
      <c r="J35" s="3"/>
    </row>
    <row r="36" spans="1:10" ht="28.5" x14ac:dyDescent="0.25">
      <c r="A36" s="3">
        <v>29</v>
      </c>
      <c r="B36" s="3">
        <v>41253</v>
      </c>
      <c r="C36" s="8" t="s">
        <v>26</v>
      </c>
      <c r="D36" s="12" t="s">
        <v>45</v>
      </c>
      <c r="E36" s="27">
        <v>427.35</v>
      </c>
      <c r="F36" s="5" t="s">
        <v>13</v>
      </c>
      <c r="G36" s="6" t="s">
        <v>102</v>
      </c>
      <c r="H36" s="6" t="s">
        <v>105</v>
      </c>
      <c r="I36" s="7" t="s">
        <v>9</v>
      </c>
      <c r="J36" s="13"/>
    </row>
    <row r="37" spans="1:10" ht="38.25" x14ac:dyDescent="0.25">
      <c r="A37" s="3">
        <v>30</v>
      </c>
      <c r="B37" s="3">
        <v>41253</v>
      </c>
      <c r="C37" s="8" t="s">
        <v>56</v>
      </c>
      <c r="D37" s="12" t="s">
        <v>64</v>
      </c>
      <c r="E37" s="27">
        <v>341.88</v>
      </c>
      <c r="F37" s="5" t="s">
        <v>13</v>
      </c>
      <c r="G37" s="6" t="s">
        <v>102</v>
      </c>
      <c r="H37" s="6" t="s">
        <v>105</v>
      </c>
      <c r="I37" s="7" t="s">
        <v>9</v>
      </c>
      <c r="J37" s="13"/>
    </row>
    <row r="38" spans="1:10" ht="28.5" x14ac:dyDescent="0.25">
      <c r="A38" s="3">
        <v>31</v>
      </c>
      <c r="B38" s="3">
        <v>41259</v>
      </c>
      <c r="C38" s="8" t="s">
        <v>27</v>
      </c>
      <c r="D38" s="12" t="s">
        <v>45</v>
      </c>
      <c r="E38" s="27">
        <v>341.88</v>
      </c>
      <c r="F38" s="5" t="s">
        <v>13</v>
      </c>
      <c r="G38" s="6" t="s">
        <v>102</v>
      </c>
      <c r="H38" s="6" t="s">
        <v>105</v>
      </c>
      <c r="I38" s="7" t="s">
        <v>9</v>
      </c>
      <c r="J38" s="13"/>
    </row>
    <row r="39" spans="1:10" ht="28.5" x14ac:dyDescent="0.25">
      <c r="A39" s="3">
        <v>32</v>
      </c>
      <c r="B39" s="3">
        <v>41261</v>
      </c>
      <c r="C39" s="8" t="s">
        <v>28</v>
      </c>
      <c r="D39" s="10" t="s">
        <v>46</v>
      </c>
      <c r="E39" s="27">
        <v>1709.4</v>
      </c>
      <c r="F39" s="5" t="s">
        <v>13</v>
      </c>
      <c r="G39" s="6" t="s">
        <v>102</v>
      </c>
      <c r="H39" s="6" t="s">
        <v>105</v>
      </c>
      <c r="I39" s="7" t="s">
        <v>9</v>
      </c>
      <c r="J39" s="13"/>
    </row>
    <row r="40" spans="1:10" ht="28.5" x14ac:dyDescent="0.25">
      <c r="A40" s="3">
        <v>33</v>
      </c>
      <c r="B40" s="3">
        <v>41262</v>
      </c>
      <c r="C40" s="8" t="s">
        <v>58</v>
      </c>
      <c r="D40" s="12" t="s">
        <v>46</v>
      </c>
      <c r="E40" s="27">
        <v>683.76</v>
      </c>
      <c r="F40" s="5" t="s">
        <v>13</v>
      </c>
      <c r="G40" s="6" t="s">
        <v>102</v>
      </c>
      <c r="H40" s="6" t="s">
        <v>105</v>
      </c>
      <c r="I40" s="7" t="s">
        <v>9</v>
      </c>
      <c r="J40" s="13"/>
    </row>
    <row r="41" spans="1:10" ht="28.5" x14ac:dyDescent="0.25">
      <c r="A41" s="3">
        <v>34</v>
      </c>
      <c r="B41" s="3">
        <v>41272</v>
      </c>
      <c r="C41" s="8" t="s">
        <v>29</v>
      </c>
      <c r="D41" s="12" t="s">
        <v>47</v>
      </c>
      <c r="E41" s="27">
        <v>2658.12</v>
      </c>
      <c r="F41" s="5" t="s">
        <v>13</v>
      </c>
      <c r="G41" s="6" t="s">
        <v>102</v>
      </c>
      <c r="H41" s="6" t="s">
        <v>100</v>
      </c>
      <c r="I41" s="7" t="s">
        <v>9</v>
      </c>
      <c r="J41" s="13"/>
    </row>
    <row r="42" spans="1:10" ht="28.5" x14ac:dyDescent="0.25">
      <c r="A42" s="3">
        <v>35</v>
      </c>
      <c r="B42" s="3">
        <v>41272</v>
      </c>
      <c r="C42" s="8" t="s">
        <v>30</v>
      </c>
      <c r="D42" s="12" t="s">
        <v>48</v>
      </c>
      <c r="E42" s="27">
        <v>358.97</v>
      </c>
      <c r="F42" s="5" t="s">
        <v>13</v>
      </c>
      <c r="G42" s="6" t="s">
        <v>102</v>
      </c>
      <c r="H42" s="6" t="s">
        <v>105</v>
      </c>
      <c r="I42" s="7" t="s">
        <v>9</v>
      </c>
      <c r="J42" s="13"/>
    </row>
    <row r="43" spans="1:10" ht="28.5" x14ac:dyDescent="0.25">
      <c r="A43" s="3">
        <v>36</v>
      </c>
      <c r="B43" s="3">
        <v>41272</v>
      </c>
      <c r="C43" s="8" t="s">
        <v>31</v>
      </c>
      <c r="D43" s="12" t="s">
        <v>48</v>
      </c>
      <c r="E43" s="27">
        <v>555.55999999999995</v>
      </c>
      <c r="F43" s="5" t="s">
        <v>13</v>
      </c>
      <c r="G43" s="19" t="s">
        <v>116</v>
      </c>
      <c r="H43" s="6" t="s">
        <v>100</v>
      </c>
      <c r="I43" s="7" t="s">
        <v>9</v>
      </c>
      <c r="J43" s="13"/>
    </row>
    <row r="44" spans="1:10" ht="38.25" x14ac:dyDescent="0.25">
      <c r="A44" s="3">
        <v>37</v>
      </c>
      <c r="B44" s="3">
        <v>41273</v>
      </c>
      <c r="C44" s="8" t="s">
        <v>32</v>
      </c>
      <c r="D44" s="9" t="s">
        <v>90</v>
      </c>
      <c r="E44" s="27">
        <v>9145.2999999999993</v>
      </c>
      <c r="F44" s="5" t="s">
        <v>91</v>
      </c>
      <c r="G44" s="6" t="s">
        <v>107</v>
      </c>
      <c r="H44" s="6" t="s">
        <v>105</v>
      </c>
      <c r="I44" s="7" t="s">
        <v>9</v>
      </c>
      <c r="J44" s="13"/>
    </row>
    <row r="45" spans="1:10" ht="51" x14ac:dyDescent="0.25">
      <c r="A45" s="3">
        <v>38</v>
      </c>
      <c r="B45" s="3">
        <v>41273</v>
      </c>
      <c r="C45" s="8" t="s">
        <v>33</v>
      </c>
      <c r="D45" s="9" t="s">
        <v>97</v>
      </c>
      <c r="E45" s="27">
        <v>1367.52</v>
      </c>
      <c r="F45" s="5" t="s">
        <v>13</v>
      </c>
      <c r="G45" s="6" t="s">
        <v>107</v>
      </c>
      <c r="H45" s="6" t="s">
        <v>105</v>
      </c>
      <c r="I45" s="7" t="s">
        <v>9</v>
      </c>
      <c r="J45" s="13"/>
    </row>
    <row r="46" spans="1:10" ht="28.5" x14ac:dyDescent="0.25">
      <c r="A46" s="3">
        <v>39</v>
      </c>
      <c r="B46" s="3">
        <v>41275</v>
      </c>
      <c r="C46" s="8" t="s">
        <v>117</v>
      </c>
      <c r="D46" s="9" t="s">
        <v>118</v>
      </c>
      <c r="E46" s="27">
        <v>427.35</v>
      </c>
      <c r="F46" s="5" t="s">
        <v>13</v>
      </c>
      <c r="G46" s="6" t="s">
        <v>102</v>
      </c>
      <c r="H46" s="6" t="s">
        <v>105</v>
      </c>
      <c r="I46" s="7" t="s">
        <v>9</v>
      </c>
      <c r="J46" s="13"/>
    </row>
    <row r="47" spans="1:10" ht="28.5" x14ac:dyDescent="0.25">
      <c r="A47" s="3">
        <v>40</v>
      </c>
      <c r="B47" s="3">
        <v>41276</v>
      </c>
      <c r="C47" s="8" t="s">
        <v>49</v>
      </c>
      <c r="D47" s="12" t="s">
        <v>50</v>
      </c>
      <c r="E47" s="27">
        <v>170.94</v>
      </c>
      <c r="F47" s="5" t="s">
        <v>13</v>
      </c>
      <c r="G47" s="6" t="s">
        <v>102</v>
      </c>
      <c r="H47" s="6" t="s">
        <v>105</v>
      </c>
      <c r="I47" s="7" t="s">
        <v>9</v>
      </c>
      <c r="J47" s="13"/>
    </row>
    <row r="48" spans="1:10" ht="28.5" x14ac:dyDescent="0.25">
      <c r="A48" s="3">
        <v>41</v>
      </c>
      <c r="B48" s="3">
        <v>41277</v>
      </c>
      <c r="C48" s="8" t="s">
        <v>34</v>
      </c>
      <c r="D48" s="12" t="s">
        <v>51</v>
      </c>
      <c r="E48" s="27">
        <v>4145.3</v>
      </c>
      <c r="F48" s="5" t="s">
        <v>13</v>
      </c>
      <c r="G48" s="6" t="s">
        <v>104</v>
      </c>
      <c r="H48" s="6" t="s">
        <v>105</v>
      </c>
      <c r="I48" s="7" t="s">
        <v>9</v>
      </c>
      <c r="J48" s="13"/>
    </row>
    <row r="49" spans="1:10" ht="28.5" x14ac:dyDescent="0.25">
      <c r="A49" s="3">
        <v>42</v>
      </c>
      <c r="B49" s="3">
        <v>41279</v>
      </c>
      <c r="C49" s="8" t="s">
        <v>92</v>
      </c>
      <c r="D49" s="12" t="s">
        <v>93</v>
      </c>
      <c r="E49" s="27">
        <v>427.35</v>
      </c>
      <c r="F49" s="5" t="s">
        <v>13</v>
      </c>
      <c r="G49" s="6" t="s">
        <v>102</v>
      </c>
      <c r="H49" s="6" t="s">
        <v>105</v>
      </c>
      <c r="I49" s="7" t="s">
        <v>9</v>
      </c>
      <c r="J49" s="13"/>
    </row>
    <row r="50" spans="1:10" ht="28.5" x14ac:dyDescent="0.25">
      <c r="A50" s="3">
        <v>43</v>
      </c>
      <c r="B50" s="3">
        <v>41294</v>
      </c>
      <c r="C50" s="8" t="s">
        <v>59</v>
      </c>
      <c r="D50" s="12" t="s">
        <v>81</v>
      </c>
      <c r="E50" s="27">
        <v>2991.45</v>
      </c>
      <c r="F50" s="5" t="s">
        <v>13</v>
      </c>
      <c r="G50" s="6" t="s">
        <v>107</v>
      </c>
      <c r="H50" s="6" t="s">
        <v>105</v>
      </c>
      <c r="I50" s="7" t="s">
        <v>9</v>
      </c>
      <c r="J50" s="13"/>
    </row>
    <row r="51" spans="1:10" ht="34.5" customHeight="1" x14ac:dyDescent="0.25">
      <c r="A51" s="3">
        <v>44</v>
      </c>
      <c r="B51" s="3">
        <v>41294</v>
      </c>
      <c r="C51" s="8" t="s">
        <v>21</v>
      </c>
      <c r="D51" s="9" t="s">
        <v>98</v>
      </c>
      <c r="E51" s="27">
        <v>5811.97</v>
      </c>
      <c r="F51" s="5" t="s">
        <v>13</v>
      </c>
      <c r="G51" s="6" t="s">
        <v>104</v>
      </c>
      <c r="H51" s="6" t="s">
        <v>105</v>
      </c>
      <c r="I51" s="7" t="s">
        <v>9</v>
      </c>
      <c r="J51" s="13"/>
    </row>
    <row r="52" spans="1:10" ht="17.45" customHeight="1" x14ac:dyDescent="0.25">
      <c r="A52" s="41" t="s">
        <v>96</v>
      </c>
      <c r="B52" s="42"/>
      <c r="C52" s="43"/>
      <c r="D52" s="20"/>
      <c r="E52" s="29">
        <f>SUM(E32:E51)</f>
        <v>48596.579999999994</v>
      </c>
      <c r="F52" s="2"/>
      <c r="G52" s="21"/>
      <c r="H52" s="21"/>
      <c r="I52" s="17"/>
      <c r="J52" s="20"/>
    </row>
    <row r="53" spans="1:10" ht="18.75" x14ac:dyDescent="0.25">
      <c r="A53" s="34" t="s">
        <v>35</v>
      </c>
      <c r="B53" s="35"/>
      <c r="C53" s="36"/>
      <c r="D53" s="22"/>
      <c r="E53" s="30">
        <f>E52+E30</f>
        <v>175693.12999999998</v>
      </c>
      <c r="F53" s="23"/>
      <c r="G53" s="24"/>
      <c r="H53" s="24"/>
      <c r="I53" s="25"/>
      <c r="J53" s="22"/>
    </row>
    <row r="54" spans="1:10" x14ac:dyDescent="0.25">
      <c r="A54" s="1"/>
      <c r="B54" s="1"/>
      <c r="C54" s="1"/>
      <c r="D54" s="1"/>
      <c r="E54" s="26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32" t="s">
        <v>53</v>
      </c>
      <c r="H56" s="32"/>
      <c r="I56" s="32"/>
      <c r="J56" s="1"/>
    </row>
    <row r="57" spans="1:10" x14ac:dyDescent="0.25">
      <c r="A57" s="1"/>
      <c r="B57" s="1"/>
      <c r="C57" s="1"/>
      <c r="D57" s="1"/>
      <c r="E57" s="1"/>
      <c r="F57" s="1"/>
      <c r="G57" s="33" t="s">
        <v>52</v>
      </c>
      <c r="H57" s="33"/>
      <c r="I57" s="33"/>
      <c r="J57" s="1"/>
    </row>
    <row r="58" spans="1:10" x14ac:dyDescent="0.25">
      <c r="G58" s="31" t="s">
        <v>119</v>
      </c>
      <c r="H58" s="31"/>
      <c r="I58" s="31"/>
    </row>
  </sheetData>
  <mergeCells count="10">
    <mergeCell ref="G58:I58"/>
    <mergeCell ref="G56:I56"/>
    <mergeCell ref="G57:I57"/>
    <mergeCell ref="A53:C53"/>
    <mergeCell ref="A1:J1"/>
    <mergeCell ref="A2:J2"/>
    <mergeCell ref="A5:J5"/>
    <mergeCell ref="A30:C30"/>
    <mergeCell ref="A31:J31"/>
    <mergeCell ref="A52:C52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PC406</dc:creator>
  <cp:lastModifiedBy>DT User3</cp:lastModifiedBy>
  <cp:lastPrinted>2022-02-16T08:26:34Z</cp:lastPrinted>
  <dcterms:created xsi:type="dcterms:W3CDTF">2015-02-23T10:16:30Z</dcterms:created>
  <dcterms:modified xsi:type="dcterms:W3CDTF">2022-03-25T10:30:35Z</dcterms:modified>
</cp:coreProperties>
</file>